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12-2023\1) výzva\"/>
    </mc:Choice>
  </mc:AlternateContent>
  <xr:revisionPtr revIDLastSave="0" documentId="13_ncr:1_{B4D90CF0-DB9B-4A34-85D5-D48249417B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PP!$B$6:$U$10</definedName>
    <definedName name="_xlnm.Print_Area" localSheetId="0">PP!$B$1:$S$13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K7" i="1"/>
  <c r="K8" i="1"/>
  <c r="H8" i="1"/>
  <c r="H9" i="1"/>
  <c r="K9" i="1"/>
  <c r="L9" i="1"/>
  <c r="H10" i="1"/>
  <c r="H7" i="1"/>
  <c r="L8" i="1" l="1"/>
  <c r="L7" i="1"/>
  <c r="K10" i="1"/>
  <c r="J13" i="1" s="1"/>
  <c r="I13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<sst xmlns="http://schemas.openxmlformats.org/spreadsheetml/2006/main" count="46" uniqueCount="43">
  <si>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</si>
  <si>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</si>
  <si>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</si>
  <si>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</si>
  <si>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</si>
  <si>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</si>
  <si>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</si>
  <si>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</si>
  <si>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</si>
  <si>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</si>
  <si>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</si>
  <si>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</si>
  <si>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</si>
  <si>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</si>
  <si>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</si>
  <si>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</si>
  <si>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</si>
  <si>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</si>
  <si>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</si>
  <si>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</si>
  <si>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</si>
  <si>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</si>
  <si>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</si>
  <si>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</si>
  <si>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</si>
  <si>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</si>
  <si>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</si>
  <si>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</si>
  <si>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Sklad: 
Ilona Skalová,
Tel.: 37763 1333,
či
Vnější vztahy: 
Hana Kalašová, 
Tel.: 37763 1071,
725 870 136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</si>
  <si>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</si>
  <si>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</si>
  <si>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012 - 2023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</si>
  <si>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</si>
  <si>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</si>
  <si>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C27_2022_Noc vědců</t>
  </si>
  <si>
    <t>Bločky se semínky</t>
  </si>
  <si>
    <t>Kovové hlavolamy (více druhů)</t>
  </si>
  <si>
    <t>Masážní hvězdice</t>
  </si>
  <si>
    <t>Mýdlové papírky</t>
  </si>
  <si>
    <r>
      <t xml:space="preserve">Bloček 50 (+/-5) přírodních samolepicích papírků.
Materiál: 
- blok: recyklovaný kraftový papír;
- obálka: papír se semínky petúnie (mix barev).
Rozměry: 9,5-10,5 cm x 7-8 cm.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: logo Noc vědců na vrchní části obalu.
Rozměry potisku: 3 x 3 cm.
Potisk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(II.)-012-2023.pdf </t>
    </r>
  </si>
  <si>
    <r>
      <t xml:space="preserve">Různé druhy hlavolamů z vícedílných háčků. 
Materiál: kov.
Baleno v krabičce vždy po 1 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Noc vědců na krabičce (stačí samolepka).
Rozměry potisku: min. 2,5 x 2,5 cm.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(II.)-012-2023.pdf</t>
    </r>
  </si>
  <si>
    <r>
      <t xml:space="preserve">Masážní pomůcka ve tvaru hvězdice.
S pěti masážními kuličkami.
Materiál: plast. 
Modrá barva.
</t>
    </r>
    <r>
      <rPr>
        <b/>
        <sz val="11"/>
        <color theme="1"/>
        <rFont val="Calibri"/>
        <family val="2"/>
        <charset val="238"/>
        <scheme val="minor"/>
      </rPr>
      <t>Tampontisk</t>
    </r>
    <r>
      <rPr>
        <sz val="11"/>
        <color theme="1"/>
        <rFont val="Calibri"/>
        <family val="2"/>
        <charset val="238"/>
        <scheme val="minor"/>
      </rPr>
      <t xml:space="preserve">: logo Noc vědců (bílá barva).
Rozměry potisku: 3 x 3 cm.
Potisk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(II.)-012-2023.pdf</t>
    </r>
  </si>
  <si>
    <r>
      <t xml:space="preserve">20 - 25 cestovních mýdlových listů. 
V uzaviratelném plastovém pouzdru šedé barvy.
Po namočení funguje jako mýdlo k umytí rukou.
Rozměry pouzdra: cca 5 x 7 cm.
</t>
    </r>
    <r>
      <rPr>
        <b/>
        <sz val="11"/>
        <color theme="1"/>
        <rFont val="Calibri"/>
        <family val="2"/>
        <charset val="238"/>
        <scheme val="minor"/>
      </rPr>
      <t>Tampontisk:</t>
    </r>
    <r>
      <rPr>
        <sz val="11"/>
        <color theme="1"/>
        <rFont val="Calibri"/>
        <family val="2"/>
        <charset val="238"/>
        <scheme val="minor"/>
      </rPr>
      <t xml:space="preserve"> logo Noc vědců (modrá barva).
Rozměry potisku: 2 x 2 cm (na zadní straně).
</t>
    </r>
    <r>
      <rPr>
        <sz val="11"/>
        <color theme="1"/>
        <rFont val="Calibri"/>
        <family val="2"/>
        <charset val="238"/>
        <scheme val="minor"/>
      </rPr>
      <t xml:space="preserve">Potisk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(II.)-012-2023.pdf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</si>
</sst>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</cellStyleXfs>
  <cellXfs count="9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" fontId="16" fillId="3" borderId="6" xfId="0" applyNumberFormat="1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12" fillId="3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" fontId="16" fillId="3" borderId="7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421823</xdr:colOff>
      <xdr:row>6</xdr:row>
      <xdr:rowOff>352425</xdr:rowOff>
    </xdr:from>
    <xdr:to>
      <xdr:col>6</xdr:col>
      <xdr:colOff>2815006</xdr:colOff>
      <xdr:row>6</xdr:row>
      <xdr:rowOff>2219324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9A4ECCE-65C6-4855-8401-72D01B156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9248" y="3019425"/>
          <a:ext cx="2393183" cy="1866899"/>
        </a:xfrm>
        <a:prstGeom prst="rect">
          <a:avLst/>
        </a:prstGeom>
      </xdr:spPr>
    </xdr:pic>
    <xdr:clientData/>
  </xdr:twoCellAnchor>
  <xdr:twoCellAnchor editAs="oneCell">
    <xdr:from>
      <xdr:col>6</xdr:col>
      <xdr:colOff>612322</xdr:colOff>
      <xdr:row>7</xdr:row>
      <xdr:rowOff>321884</xdr:rowOff>
    </xdr:from>
    <xdr:to>
      <xdr:col>6</xdr:col>
      <xdr:colOff>2739433</xdr:colOff>
      <xdr:row>7</xdr:row>
      <xdr:rowOff>2076450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10B0F6A-53B6-48BC-9DF1-C2543407DF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78" t="15056" r="6687" b="13895"/>
        <a:stretch/>
      </xdr:blipFill>
      <xdr:spPr>
        <a:xfrm>
          <a:off x="10489747" y="5579684"/>
          <a:ext cx="2127111" cy="1754566"/>
        </a:xfrm>
        <a:prstGeom prst="rect">
          <a:avLst/>
        </a:prstGeom>
      </xdr:spPr>
    </xdr:pic>
    <xdr:clientData/>
  </xdr:twoCellAnchor>
  <xdr:twoCellAnchor editAs="oneCell">
    <xdr:from>
      <xdr:col>6</xdr:col>
      <xdr:colOff>542928</xdr:colOff>
      <xdr:row>8</xdr:row>
      <xdr:rowOff>229659</xdr:rowOff>
    </xdr:from>
    <xdr:to>
      <xdr:col>6</xdr:col>
      <xdr:colOff>2857500</xdr:colOff>
      <xdr:row>8</xdr:row>
      <xdr:rowOff>2059555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5A93F303-5907-4A45-A796-7F5CC57C00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46" t="14559" r="4599" b="14559"/>
        <a:stretch/>
      </xdr:blipFill>
      <xdr:spPr>
        <a:xfrm>
          <a:off x="10420353" y="7716309"/>
          <a:ext cx="2314572" cy="1829896"/>
        </a:xfrm>
        <a:prstGeom prst="rect">
          <a:avLst/>
        </a:prstGeom>
      </xdr:spPr>
    </xdr:pic>
    <xdr:clientData/>
  </xdr:twoCellAnchor>
  <xdr:twoCellAnchor editAs="oneCell">
    <xdr:from>
      <xdr:col>6</xdr:col>
      <xdr:colOff>819150</xdr:colOff>
      <xdr:row>9</xdr:row>
      <xdr:rowOff>369511</xdr:rowOff>
    </xdr:from>
    <xdr:to>
      <xdr:col>6</xdr:col>
      <xdr:colOff>3288509</xdr:colOff>
      <xdr:row>9</xdr:row>
      <xdr:rowOff>1279827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5C4D0841-26B1-45A3-A878-8DE81FD913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905" t="6666" r="29524" b="5476"/>
        <a:stretch/>
      </xdr:blipFill>
      <xdr:spPr>
        <a:xfrm rot="5400000">
          <a:off x="13228697" y="9210239"/>
          <a:ext cx="910316" cy="2469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93" customWidth="1"/>
    <col min="5" max="5" width="12" style="4" customWidth="1"/>
    <col min="6" max="6" width="74" style="5" customWidth="1"/>
    <col min="7" max="7" width="53.8554687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7.7109375" style="1" customWidth="1"/>
    <col min="15" max="15" width="31.7109375" style="1" customWidth="1"/>
    <col min="16" max="16" width="27" style="1" customWidth="1"/>
    <col min="17" max="17" width="26.5703125" style="1" customWidth="1"/>
    <col min="18" max="18" width="39" style="1" customWidth="1"/>
    <col min="19" max="19" width="27.5703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31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33</v>
      </c>
      <c r="P6" s="28" t="s">
        <v>20</v>
      </c>
      <c r="Q6" s="30" t="s">
        <v>21</v>
      </c>
      <c r="R6" s="28" t="s">
        <v>22</v>
      </c>
      <c r="S6" s="28" t="s">
        <v>29</v>
      </c>
      <c r="T6" s="28" t="s">
        <v>23</v>
      </c>
      <c r="U6" s="28" t="s">
        <v>24</v>
      </c>
    </row>
    <row r="7" spans="1:21" ht="204" customHeight="1" thickTop="1" x14ac:dyDescent="0.25">
      <c r="A7" s="31"/>
      <c r="B7" s="32">
        <v>1</v>
      </c>
      <c r="C7" s="33" t="s">
        <v>35</v>
      </c>
      <c r="D7" s="34">
        <v>400</v>
      </c>
      <c r="E7" s="35" t="s">
        <v>25</v>
      </c>
      <c r="F7" s="33" t="s">
        <v>39</v>
      </c>
      <c r="G7" s="36"/>
      <c r="H7" s="37">
        <f t="shared" ref="H7:H10" si="0">D7*I7</f>
        <v>15200</v>
      </c>
      <c r="I7" s="38">
        <v>38</v>
      </c>
      <c r="J7" s="94"/>
      <c r="K7" s="39">
        <f t="shared" ref="K7:K10" si="1">D7*J7</f>
        <v>0</v>
      </c>
      <c r="L7" s="40" t="str">
        <f t="shared" ref="L7:L10" si="2">IF(ISNUMBER(J7), IF(J7&gt;I7,"NEVYHOVUJE","VYHOVUJE")," ")</f>
        <v xml:space="preserve"> </v>
      </c>
      <c r="M7" s="41" t="s">
        <v>26</v>
      </c>
      <c r="N7" s="42" t="s">
        <v>32</v>
      </c>
      <c r="O7" s="43" t="s">
        <v>34</v>
      </c>
      <c r="P7" s="41"/>
      <c r="Q7" s="44" t="s">
        <v>28</v>
      </c>
      <c r="R7" s="44" t="s">
        <v>30</v>
      </c>
      <c r="S7" s="45">
        <v>40</v>
      </c>
      <c r="T7" s="41"/>
      <c r="U7" s="42" t="s">
        <v>13</v>
      </c>
    </row>
    <row r="8" spans="1:21" ht="175.5" customHeight="1" x14ac:dyDescent="0.25">
      <c r="A8" s="31"/>
      <c r="B8" s="46">
        <v>2</v>
      </c>
      <c r="C8" s="47" t="s">
        <v>36</v>
      </c>
      <c r="D8" s="48">
        <v>250</v>
      </c>
      <c r="E8" s="49" t="s">
        <v>25</v>
      </c>
      <c r="F8" s="50" t="s">
        <v>40</v>
      </c>
      <c r="G8" s="51"/>
      <c r="H8" s="52">
        <f t="shared" si="0"/>
        <v>7000</v>
      </c>
      <c r="I8" s="53">
        <v>28</v>
      </c>
      <c r="J8" s="95"/>
      <c r="K8" s="54">
        <f t="shared" ref="K8:K9" si="3">D8*J8</f>
        <v>0</v>
      </c>
      <c r="L8" s="55" t="str">
        <f t="shared" ref="L8:L9" si="4">IF(ISNUMBER(J8), IF(J8&gt;I8,"NEVYHOVUJE","VYHOVUJE")," ")</f>
        <v xml:space="preserve"> </v>
      </c>
      <c r="M8" s="56"/>
      <c r="N8" s="57"/>
      <c r="O8" s="58"/>
      <c r="P8" s="56"/>
      <c r="Q8" s="59"/>
      <c r="R8" s="59"/>
      <c r="S8" s="60"/>
      <c r="T8" s="56"/>
      <c r="U8" s="57"/>
    </row>
    <row r="9" spans="1:21" ht="183.75" customHeight="1" x14ac:dyDescent="0.25">
      <c r="A9" s="31"/>
      <c r="B9" s="46">
        <v>3</v>
      </c>
      <c r="C9" s="61" t="s">
        <v>37</v>
      </c>
      <c r="D9" s="48">
        <v>100</v>
      </c>
      <c r="E9" s="49" t="s">
        <v>25</v>
      </c>
      <c r="F9" s="50" t="s">
        <v>41</v>
      </c>
      <c r="G9" s="51"/>
      <c r="H9" s="52">
        <f t="shared" si="0"/>
        <v>3000</v>
      </c>
      <c r="I9" s="53">
        <v>30</v>
      </c>
      <c r="J9" s="95"/>
      <c r="K9" s="54">
        <f t="shared" si="3"/>
        <v>0</v>
      </c>
      <c r="L9" s="55" t="str">
        <f t="shared" si="4"/>
        <v xml:space="preserve"> </v>
      </c>
      <c r="M9" s="56"/>
      <c r="N9" s="57"/>
      <c r="O9" s="58"/>
      <c r="P9" s="56"/>
      <c r="Q9" s="59"/>
      <c r="R9" s="59"/>
      <c r="S9" s="60"/>
      <c r="T9" s="56"/>
      <c r="U9" s="57"/>
    </row>
    <row r="10" spans="1:21" ht="189.75" customHeight="1" thickBot="1" x14ac:dyDescent="0.3">
      <c r="B10" s="62">
        <v>4</v>
      </c>
      <c r="C10" s="63" t="s">
        <v>38</v>
      </c>
      <c r="D10" s="64">
        <v>500</v>
      </c>
      <c r="E10" s="65" t="s">
        <v>25</v>
      </c>
      <c r="F10" s="66" t="s">
        <v>42</v>
      </c>
      <c r="G10" s="67"/>
      <c r="H10" s="68">
        <f t="shared" si="0"/>
        <v>9250</v>
      </c>
      <c r="I10" s="69">
        <v>18.5</v>
      </c>
      <c r="J10" s="96"/>
      <c r="K10" s="70">
        <f t="shared" si="1"/>
        <v>0</v>
      </c>
      <c r="L10" s="71" t="str">
        <f t="shared" si="2"/>
        <v xml:space="preserve"> </v>
      </c>
      <c r="M10" s="72"/>
      <c r="N10" s="73"/>
      <c r="O10" s="74"/>
      <c r="P10" s="72"/>
      <c r="Q10" s="75"/>
      <c r="R10" s="75"/>
      <c r="S10" s="76"/>
      <c r="T10" s="72"/>
      <c r="U10" s="73"/>
    </row>
    <row r="11" spans="1:21" ht="13.5" customHeight="1" thickTop="1" thickBot="1" x14ac:dyDescent="0.3">
      <c r="C11" s="1"/>
      <c r="D11" s="1"/>
      <c r="E11" s="1"/>
      <c r="F11" s="1"/>
      <c r="G11" s="1"/>
      <c r="H11" s="1"/>
      <c r="K11" s="77"/>
    </row>
    <row r="12" spans="1:21" ht="60.75" customHeight="1" thickTop="1" thickBot="1" x14ac:dyDescent="0.3">
      <c r="B12" s="78" t="s">
        <v>9</v>
      </c>
      <c r="C12" s="78"/>
      <c r="D12" s="78"/>
      <c r="E12" s="78"/>
      <c r="F12" s="78"/>
      <c r="G12" s="15"/>
      <c r="H12" s="79"/>
      <c r="I12" s="80" t="s">
        <v>10</v>
      </c>
      <c r="J12" s="81" t="s">
        <v>11</v>
      </c>
      <c r="K12" s="82"/>
      <c r="L12" s="83"/>
      <c r="M12" s="84"/>
      <c r="N12" s="24"/>
      <c r="O12" s="24"/>
      <c r="P12" s="24"/>
      <c r="Q12" s="24"/>
      <c r="R12" s="24"/>
      <c r="S12" s="24"/>
      <c r="T12" s="24"/>
      <c r="U12" s="85"/>
    </row>
    <row r="13" spans="1:21" ht="33" customHeight="1" thickTop="1" thickBot="1" x14ac:dyDescent="0.3">
      <c r="B13" s="86" t="s">
        <v>12</v>
      </c>
      <c r="C13" s="86"/>
      <c r="D13" s="86"/>
      <c r="E13" s="86"/>
      <c r="F13" s="86"/>
      <c r="G13" s="87"/>
      <c r="H13" s="88"/>
      <c r="I13" s="89">
        <f>SUM(H7:H10)</f>
        <v>34450</v>
      </c>
      <c r="J13" s="90">
        <f>SUM(K7:K10)</f>
        <v>0</v>
      </c>
      <c r="K13" s="91"/>
      <c r="L13" s="92"/>
      <c r="M13" s="84"/>
      <c r="T13" s="24"/>
      <c r="U13" s="85"/>
    </row>
    <row r="14" spans="1:21" ht="14.1" customHeight="1" thickTop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1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PtpIOCaC7zZGx6eazDpdEKiuP3hoNDZbqS6eVDVF01nrXNrQ45yOOHgMxPP1BVRVxR8JZiC9WDJUxOppepJ+kQ==" saltValue="KgCiBxIKo0NYsyHXrPPhkw==" spinCount="100000" sheet="1" objects="1" scenarios="1"/>
  <mergeCells count="14">
    <mergeCell ref="R7:R10"/>
    <mergeCell ref="S7:S10"/>
    <mergeCell ref="T7:T10"/>
    <mergeCell ref="U7:U10"/>
    <mergeCell ref="O7:O10"/>
    <mergeCell ref="B13:F13"/>
    <mergeCell ref="J13:L13"/>
    <mergeCell ref="P7:P10"/>
    <mergeCell ref="Q7:Q10"/>
    <mergeCell ref="B1:D1"/>
    <mergeCell ref="J12:L12"/>
    <mergeCell ref="B12:F12"/>
    <mergeCell ref="M7:M10"/>
    <mergeCell ref="N7:N10"/>
  </mergeCells>
  <conditionalFormatting sqref="B7:B10 D7:D10">
    <cfRule type="containsBlanks" dxfId="6" priority="88">
      <formula>LEN(TRIM(B7))=0</formula>
    </cfRule>
  </conditionalFormatting>
  <conditionalFormatting sqref="B7:B10">
    <cfRule type="cellIs" dxfId="5" priority="83" operator="greaterThanOrEqual">
      <formula>1</formula>
    </cfRule>
  </conditionalFormatting>
  <conditionalFormatting sqref="J7:J10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N7:N9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  <dataValidation type="list" allowBlank="1" showInputMessage="1" showErrorMessage="1" sqref="U7:U9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2023-05-09T10:42:21Z</cp:lastPrinted>
  <dcterms:created xsi:type="dcterms:W3CDTF">2014-03-05T12:43:32Z</dcterms:created>
  <dcterms:modified xsi:type="dcterms:W3CDTF">2023-05-24T09:52:28Z</dcterms:modified>
</cp:coreProperties>
</file>